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310" windowHeight="4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Sheet1!$A$5:$T$35</definedName>
  </definedNames>
  <calcPr calcId="152511"/>
</workbook>
</file>

<file path=xl/calcChain.xml><?xml version="1.0" encoding="utf-8"?>
<calcChain xmlns="http://schemas.openxmlformats.org/spreadsheetml/2006/main">
  <c r="N10" i="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9"/>
</calcChain>
</file>

<file path=xl/sharedStrings.xml><?xml version="1.0" encoding="utf-8"?>
<sst xmlns="http://schemas.openxmlformats.org/spreadsheetml/2006/main" count="75" uniqueCount="73">
  <si>
    <t>BỘ GIÁO DỤC VÀ ĐÀO TẠO</t>
  </si>
  <si>
    <t>TRƯỜNG ĐẠI HỌC NHA TRANG</t>
  </si>
  <si>
    <t>TT</t>
  </si>
  <si>
    <t>Mã ngành</t>
  </si>
  <si>
    <t>Tên ngành đào tạo</t>
  </si>
  <si>
    <t>Số SVTN</t>
  </si>
  <si>
    <t>Tổng số</t>
  </si>
  <si>
    <t>Nữ</t>
  </si>
  <si>
    <t>Số SV phản hồi</t>
  </si>
  <si>
    <t>Tình hình việc làm</t>
  </si>
  <si>
    <t>Có việc làm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</si>
  <si>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</si>
  <si>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</si>
  <si>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</si>
  <si>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</si>
  <si>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</si>
  <si>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Tỷ lệ SV có việc làm / tổng số sinh viên phản hồi</t>
  </si>
  <si>
    <t>Tỷ lệ SV có việc làm / tổng số sinh viên tốt nghiệp</t>
  </si>
  <si>
    <t>Khu vực làm việc</t>
  </si>
  <si>
    <t>Nhà nước</t>
  </si>
  <si>
    <t>Tư nhân</t>
  </si>
  <si>
    <t>Tự tạo việc làm</t>
  </si>
  <si>
    <t>Có yếu tố nước ngoài</t>
  </si>
  <si>
    <t>Nơi làm việc (Tỉnh/TP)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</si>
  <si>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</si>
  <si>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</si>
  <si>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</si>
  <si>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</si>
  <si>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</si>
  <si>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</si>
  <si>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</si>
  <si>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</si>
  <si>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</si>
  <si>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</si>
  <si>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</si>
  <si>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</si>
  <si>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(15)</t>
  </si>
  <si>
    <t>(16)</t>
  </si>
  <si>
    <t>(17)</t>
  </si>
  <si>
    <t>(18)</t>
  </si>
  <si>
    <t>(19)</t>
  </si>
  <si>
    <t>Kế toán</t>
  </si>
  <si>
    <t>Công nghệ thông tin</t>
  </si>
  <si>
    <t>Nuôi trồng thủy sản</t>
  </si>
  <si>
    <t>Quản lý nguồn lợi thủy sản</t>
  </si>
  <si>
    <t>Quản lý thủy sản</t>
  </si>
  <si>
    <t>Công nghệ kỹ thuật xây dựng</t>
  </si>
  <si>
    <t>Công nghệ chế biến thuỷ sản</t>
  </si>
  <si>
    <t>Công nghệ kỹ thuật hóa học</t>
  </si>
  <si>
    <t>Công nghệ thực phẩm</t>
  </si>
  <si>
    <t>Công nghệ sau thu hoạch</t>
  </si>
  <si>
    <t>Công nghệ kỹ thuật điện, điện tử</t>
  </si>
  <si>
    <t>Công nghệ kỹ thuật môi trường</t>
  </si>
  <si>
    <t>Công nghệ sinh học</t>
  </si>
  <si>
    <t>Công nghệ kỹ thuật cơ điện tử</t>
  </si>
  <si>
    <t xml:space="preserve">Công nghệ kỹ thuật nhiệt </t>
  </si>
  <si>
    <t>Công nghệ chế tạo máy</t>
  </si>
  <si>
    <t xml:space="preserve">Công nghệ kỹ thuật cơ khí </t>
  </si>
  <si>
    <t>Ngôn ngữ Anh</t>
  </si>
  <si>
    <t>Khoa học hàng hải</t>
  </si>
  <si>
    <t>Công nghệ kỹ thuật ô tô</t>
  </si>
  <si>
    <t>Kỹ thuật tàu thủy</t>
  </si>
  <si>
    <t>Tài chính - Ngân hàng</t>
  </si>
  <si>
    <t>Hệ thống thông tin quản lý</t>
  </si>
  <si>
    <t>Kinh doanh thương mại</t>
  </si>
  <si>
    <t>Kinh tế nông nghiệp</t>
  </si>
  <si>
    <t>Quản trị dịch vụ du lịch và lữ hành</t>
  </si>
  <si>
    <t>Quản trị kinh doanh</t>
  </si>
  <si>
    <t>Khác</t>
  </si>
  <si>
    <t>MẪU SỐ 1</t>
  </si>
  <si>
    <t>Khánh Hòa, ngày          tháng          năm 2018</t>
  </si>
  <si>
    <t>Thủ trưởng đơn vị</t>
  </si>
  <si>
    <t>(Ký tên, đóng dấu)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</si>
</sst>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4" fillId="2" borderId="1" xfId="0" applyFont="1" applyFill="1" applyBorder="1" applyAlignment="1"/>
    <xf numFmtId="0" fontId="3" fillId="0" borderId="0" xfId="0" applyFont="1"/>
    <xf numFmtId="2" fontId="3" fillId="0" borderId="1" xfId="0" applyNumberFormat="1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1" fillId="2" borderId="1" xfId="0" applyFont="1" applyFill="1" applyBorder="1" applyAlignment="1"/>
    <xf numFmtId="0" fontId="3" fillId="0" borderId="1" xfId="0" applyFont="1" applyFill="1" applyBorder="1" applyAlignment="1"/>
    <xf numFmtId="0" fontId="1" fillId="2" borderId="0" xfId="0" applyFont="1" applyFill="1" applyBorder="1" applyAlignme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workbookViewId="0">
      <selection activeCell="U18" sqref="U18"/>
    </sheetView>
  </sheetViews>
  <sheetFormatPr defaultRowHeight="12.75"/>
  <cols>
    <col min="1" max="1" width="5.140625" style="16" customWidth="1"/>
    <col min="2" max="2" width="9.140625" style="16"/>
    <col min="3" max="3" width="28" style="16" customWidth="1"/>
    <col min="4" max="4" width="7.140625" style="16" customWidth="1"/>
    <col min="5" max="5" width="6.140625" style="16" customWidth="1"/>
    <col min="6" max="6" width="6.7109375" style="16" customWidth="1"/>
    <col min="7" max="7" width="5.42578125" style="16" customWidth="1"/>
    <col min="8" max="8" width="7.42578125" style="16" customWidth="1"/>
    <col min="9" max="9" width="8.140625" style="16" customWidth="1"/>
    <col min="10" max="10" width="9.140625" style="16"/>
    <col min="11" max="11" width="7.28515625" style="16" customWidth="1"/>
    <col min="12" max="12" width="7.7109375" style="16" customWidth="1"/>
    <col min="13" max="14" width="9.140625" style="16"/>
    <col min="15" max="15" width="5.85546875" style="16" customWidth="1"/>
    <col min="16" max="16" width="6.140625" style="16" customWidth="1"/>
    <col min="17" max="17" width="7.28515625" style="16" customWidth="1"/>
    <col min="18" max="18" width="7" style="16" customWidth="1"/>
    <col min="19" max="19" width="5" style="16" customWidth="1"/>
    <col min="20" max="20" width="7.5703125" style="16" customWidth="1"/>
    <col min="21" max="21" width="9.140625" style="16"/>
    <col min="22" max="55" width="9.140625" style="27"/>
    <col min="56" max="16384" width="9.140625" style="16"/>
  </cols>
  <sheetData>
    <row r="1" spans="1:55" s="1" customFormat="1">
      <c r="A1" s="1" t="s">
        <v>69</v>
      </c>
      <c r="J1" s="2"/>
      <c r="K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" customFormat="1">
      <c r="A2" s="44" t="s">
        <v>0</v>
      </c>
      <c r="B2" s="44"/>
      <c r="C2" s="44"/>
      <c r="D2" s="44"/>
      <c r="E2" s="44"/>
      <c r="F2" s="4"/>
      <c r="J2" s="2"/>
      <c r="K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s="1" customFormat="1">
      <c r="A3" s="34" t="s">
        <v>1</v>
      </c>
      <c r="B3" s="34"/>
      <c r="C3" s="34"/>
      <c r="D3" s="34"/>
      <c r="E3" s="34"/>
      <c r="F3" s="4"/>
      <c r="J3" s="2"/>
      <c r="K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5" spans="1:55" s="7" customFormat="1" ht="49.5" customHeight="1">
      <c r="A5" s="33" t="s">
        <v>2</v>
      </c>
      <c r="B5" s="41" t="s">
        <v>3</v>
      </c>
      <c r="C5" s="40" t="s">
        <v>4</v>
      </c>
      <c r="D5" s="32" t="s">
        <v>5</v>
      </c>
      <c r="E5" s="32"/>
      <c r="F5" s="32" t="s">
        <v>8</v>
      </c>
      <c r="G5" s="32"/>
      <c r="H5" s="37" t="s">
        <v>9</v>
      </c>
      <c r="I5" s="38"/>
      <c r="J5" s="38"/>
      <c r="K5" s="38"/>
      <c r="L5" s="39"/>
      <c r="M5" s="40" t="s">
        <v>16</v>
      </c>
      <c r="N5" s="40" t="s">
        <v>17</v>
      </c>
      <c r="O5" s="41" t="s">
        <v>18</v>
      </c>
      <c r="P5" s="42"/>
      <c r="Q5" s="42"/>
      <c r="R5" s="42"/>
      <c r="S5" s="43"/>
      <c r="T5" s="40" t="s">
        <v>23</v>
      </c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4.25" customHeight="1">
      <c r="A6" s="33"/>
      <c r="B6" s="41"/>
      <c r="C6" s="40"/>
      <c r="D6" s="33" t="s">
        <v>6</v>
      </c>
      <c r="E6" s="33" t="s">
        <v>7</v>
      </c>
      <c r="F6" s="33" t="s">
        <v>6</v>
      </c>
      <c r="G6" s="33" t="s">
        <v>7</v>
      </c>
      <c r="H6" s="37" t="s">
        <v>10</v>
      </c>
      <c r="I6" s="38"/>
      <c r="J6" s="39"/>
      <c r="K6" s="35" t="s">
        <v>14</v>
      </c>
      <c r="L6" s="35" t="s">
        <v>15</v>
      </c>
      <c r="M6" s="40"/>
      <c r="N6" s="40"/>
      <c r="O6" s="40" t="s">
        <v>19</v>
      </c>
      <c r="P6" s="40" t="s">
        <v>20</v>
      </c>
      <c r="Q6" s="40" t="s">
        <v>21</v>
      </c>
      <c r="R6" s="40" t="s">
        <v>22</v>
      </c>
      <c r="S6" s="35" t="s">
        <v>68</v>
      </c>
      <c r="T6" s="40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7" customFormat="1" ht="85.5" customHeight="1">
      <c r="A7" s="33"/>
      <c r="B7" s="41"/>
      <c r="C7" s="40"/>
      <c r="D7" s="33"/>
      <c r="E7" s="33"/>
      <c r="F7" s="33"/>
      <c r="G7" s="33"/>
      <c r="H7" s="8" t="s">
        <v>11</v>
      </c>
      <c r="I7" s="8" t="s">
        <v>12</v>
      </c>
      <c r="J7" s="8" t="s">
        <v>13</v>
      </c>
      <c r="K7" s="36"/>
      <c r="L7" s="36"/>
      <c r="M7" s="40"/>
      <c r="N7" s="40"/>
      <c r="O7" s="40"/>
      <c r="P7" s="40"/>
      <c r="Q7" s="40"/>
      <c r="R7" s="40"/>
      <c r="S7" s="36"/>
      <c r="T7" s="40"/>
      <c r="U7" s="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12" customFormat="1">
      <c r="A8" s="9" t="s">
        <v>24</v>
      </c>
      <c r="B8" s="9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10" t="s">
        <v>35</v>
      </c>
      <c r="M8" s="10"/>
      <c r="N8" s="10"/>
      <c r="O8" s="10" t="s">
        <v>36</v>
      </c>
      <c r="P8" s="10" t="s">
        <v>37</v>
      </c>
      <c r="Q8" s="10" t="s">
        <v>38</v>
      </c>
      <c r="R8" s="10" t="s">
        <v>39</v>
      </c>
      <c r="S8" s="10"/>
      <c r="T8" s="10" t="s">
        <v>40</v>
      </c>
      <c r="U8" s="9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18" customFormat="1" ht="18" customHeight="1">
      <c r="A9" s="13">
        <v>1</v>
      </c>
      <c r="B9" s="14">
        <v>52340301</v>
      </c>
      <c r="C9" s="15" t="s">
        <v>41</v>
      </c>
      <c r="D9" s="13">
        <v>163</v>
      </c>
      <c r="E9" s="13">
        <v>147</v>
      </c>
      <c r="F9" s="13">
        <v>66</v>
      </c>
      <c r="G9" s="13">
        <v>58</v>
      </c>
      <c r="H9" s="30">
        <v>35</v>
      </c>
      <c r="I9" s="30">
        <v>17</v>
      </c>
      <c r="J9" s="30">
        <v>10</v>
      </c>
      <c r="K9" s="30">
        <v>1</v>
      </c>
      <c r="L9" s="30">
        <v>3</v>
      </c>
      <c r="M9" s="17">
        <f>SUM(H9:K9)/F9*100</f>
        <v>95.454545454545453</v>
      </c>
      <c r="N9" s="17">
        <f>SUM(H9:K9)/D9*100</f>
        <v>38.650306748466257</v>
      </c>
      <c r="O9" s="30">
        <v>6</v>
      </c>
      <c r="P9" s="30">
        <v>40</v>
      </c>
      <c r="Q9" s="30">
        <v>0</v>
      </c>
      <c r="R9" s="30">
        <v>9</v>
      </c>
      <c r="S9" s="30">
        <v>6</v>
      </c>
      <c r="T9" s="13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s="18" customFormat="1" ht="18" customHeight="1">
      <c r="A10" s="13">
        <v>2</v>
      </c>
      <c r="B10" s="14">
        <v>52340201</v>
      </c>
      <c r="C10" s="15" t="s">
        <v>62</v>
      </c>
      <c r="D10" s="13">
        <v>50</v>
      </c>
      <c r="E10" s="13">
        <v>43</v>
      </c>
      <c r="F10" s="13">
        <v>25</v>
      </c>
      <c r="G10" s="13">
        <v>21</v>
      </c>
      <c r="H10" s="13">
        <v>16</v>
      </c>
      <c r="I10" s="13">
        <v>6</v>
      </c>
      <c r="J10" s="13">
        <v>3</v>
      </c>
      <c r="K10" s="13">
        <v>0</v>
      </c>
      <c r="L10" s="13">
        <v>0</v>
      </c>
      <c r="M10" s="17">
        <f t="shared" ref="M10:M35" si="0">SUM(H10:K10)/F10*100</f>
        <v>100</v>
      </c>
      <c r="N10" s="17">
        <f t="shared" ref="N10:N35" si="1">SUM(H10:K10)/D10*100</f>
        <v>50</v>
      </c>
      <c r="O10" s="13">
        <v>1</v>
      </c>
      <c r="P10" s="13">
        <v>18</v>
      </c>
      <c r="Q10" s="13">
        <v>1</v>
      </c>
      <c r="R10" s="13">
        <v>0</v>
      </c>
      <c r="S10" s="13">
        <v>5</v>
      </c>
      <c r="T10" s="13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18" customFormat="1" ht="18" customHeight="1">
      <c r="A11" s="13">
        <v>3</v>
      </c>
      <c r="B11" s="14">
        <v>52340121</v>
      </c>
      <c r="C11" s="15" t="s">
        <v>64</v>
      </c>
      <c r="D11" s="13">
        <v>82</v>
      </c>
      <c r="E11" s="13">
        <v>69</v>
      </c>
      <c r="F11" s="13">
        <v>48</v>
      </c>
      <c r="G11" s="13">
        <v>39</v>
      </c>
      <c r="H11" s="13">
        <v>9</v>
      </c>
      <c r="I11" s="13">
        <v>24</v>
      </c>
      <c r="J11" s="13">
        <v>12</v>
      </c>
      <c r="K11" s="13">
        <v>0</v>
      </c>
      <c r="L11" s="13">
        <v>3</v>
      </c>
      <c r="M11" s="17">
        <f t="shared" si="0"/>
        <v>93.75</v>
      </c>
      <c r="N11" s="17">
        <f t="shared" si="1"/>
        <v>54.878048780487809</v>
      </c>
      <c r="O11" s="13">
        <v>5</v>
      </c>
      <c r="P11" s="13">
        <v>29</v>
      </c>
      <c r="Q11" s="13">
        <v>2</v>
      </c>
      <c r="R11" s="13">
        <v>7</v>
      </c>
      <c r="S11" s="13">
        <v>2</v>
      </c>
      <c r="T11" s="13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s="18" customFormat="1" ht="18" customHeight="1">
      <c r="A12" s="13">
        <v>4</v>
      </c>
      <c r="B12" s="13">
        <v>52310101</v>
      </c>
      <c r="C12" s="15" t="s">
        <v>67</v>
      </c>
      <c r="D12" s="13">
        <v>104</v>
      </c>
      <c r="E12" s="13">
        <v>69</v>
      </c>
      <c r="F12" s="13">
        <v>61</v>
      </c>
      <c r="G12" s="13">
        <v>43</v>
      </c>
      <c r="H12" s="13">
        <v>29</v>
      </c>
      <c r="I12" s="13">
        <v>19</v>
      </c>
      <c r="J12" s="13">
        <v>8</v>
      </c>
      <c r="K12" s="13">
        <v>0</v>
      </c>
      <c r="L12" s="13">
        <v>5</v>
      </c>
      <c r="M12" s="17">
        <f t="shared" si="0"/>
        <v>91.803278688524586</v>
      </c>
      <c r="N12" s="17">
        <f t="shared" si="1"/>
        <v>53.846153846153847</v>
      </c>
      <c r="O12" s="13">
        <v>5</v>
      </c>
      <c r="P12" s="13">
        <v>41</v>
      </c>
      <c r="Q12" s="13">
        <v>1</v>
      </c>
      <c r="R12" s="13">
        <v>9</v>
      </c>
      <c r="S12" s="13">
        <v>0</v>
      </c>
      <c r="T12" s="13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s="18" customFormat="1" ht="18" customHeight="1">
      <c r="A13" s="13">
        <v>5</v>
      </c>
      <c r="B13" s="13">
        <v>52340103</v>
      </c>
      <c r="C13" s="15" t="s">
        <v>66</v>
      </c>
      <c r="D13" s="13">
        <v>112</v>
      </c>
      <c r="E13" s="13">
        <v>101</v>
      </c>
      <c r="F13" s="13">
        <v>79</v>
      </c>
      <c r="G13" s="13">
        <v>65</v>
      </c>
      <c r="H13" s="13">
        <v>37</v>
      </c>
      <c r="I13" s="13">
        <v>32</v>
      </c>
      <c r="J13" s="13">
        <v>8</v>
      </c>
      <c r="K13" s="13">
        <v>0</v>
      </c>
      <c r="L13" s="13">
        <v>2</v>
      </c>
      <c r="M13" s="17">
        <f t="shared" si="0"/>
        <v>97.468354430379748</v>
      </c>
      <c r="N13" s="17">
        <f t="shared" si="1"/>
        <v>68.75</v>
      </c>
      <c r="O13" s="13">
        <v>2</v>
      </c>
      <c r="P13" s="13">
        <v>53</v>
      </c>
      <c r="Q13" s="13">
        <v>0</v>
      </c>
      <c r="R13" s="13">
        <v>17</v>
      </c>
      <c r="S13" s="13">
        <v>5</v>
      </c>
      <c r="T13" s="13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s="18" customFormat="1" ht="18" customHeight="1">
      <c r="A14" s="13">
        <v>6</v>
      </c>
      <c r="B14" s="13">
        <v>52620115</v>
      </c>
      <c r="C14" s="15" t="s">
        <v>65</v>
      </c>
      <c r="D14" s="13">
        <v>63</v>
      </c>
      <c r="E14" s="13">
        <v>60</v>
      </c>
      <c r="F14" s="13">
        <v>36</v>
      </c>
      <c r="G14" s="13">
        <v>33</v>
      </c>
      <c r="H14" s="13">
        <v>0</v>
      </c>
      <c r="I14" s="13">
        <v>7</v>
      </c>
      <c r="J14" s="13">
        <v>22</v>
      </c>
      <c r="K14" s="13">
        <v>1</v>
      </c>
      <c r="L14" s="13">
        <v>6</v>
      </c>
      <c r="M14" s="17">
        <f t="shared" si="0"/>
        <v>83.333333333333343</v>
      </c>
      <c r="N14" s="17">
        <f t="shared" si="1"/>
        <v>47.619047619047613</v>
      </c>
      <c r="O14" s="13">
        <v>0</v>
      </c>
      <c r="P14" s="13">
        <v>23</v>
      </c>
      <c r="Q14" s="13">
        <v>2</v>
      </c>
      <c r="R14" s="13">
        <v>4</v>
      </c>
      <c r="S14" s="13">
        <v>0</v>
      </c>
      <c r="T14" s="13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s="18" customFormat="1" ht="18" customHeight="1">
      <c r="A15" s="13">
        <v>7</v>
      </c>
      <c r="B15" s="13">
        <v>52220201</v>
      </c>
      <c r="C15" s="15" t="s">
        <v>58</v>
      </c>
      <c r="D15" s="13">
        <v>121</v>
      </c>
      <c r="E15" s="13">
        <v>106</v>
      </c>
      <c r="F15" s="13">
        <v>107</v>
      </c>
      <c r="G15" s="13">
        <v>96</v>
      </c>
      <c r="H15" s="20">
        <v>25</v>
      </c>
      <c r="I15" s="20">
        <v>69</v>
      </c>
      <c r="J15" s="20">
        <v>7</v>
      </c>
      <c r="K15" s="18">
        <v>3</v>
      </c>
      <c r="L15" s="18">
        <v>3</v>
      </c>
      <c r="M15" s="17">
        <f t="shared" si="0"/>
        <v>97.196261682242991</v>
      </c>
      <c r="N15" s="17">
        <f t="shared" si="1"/>
        <v>85.950413223140501</v>
      </c>
      <c r="O15" s="20">
        <v>1</v>
      </c>
      <c r="P15" s="20">
        <v>55</v>
      </c>
      <c r="Q15" s="18">
        <v>4</v>
      </c>
      <c r="R15" s="20">
        <v>32</v>
      </c>
      <c r="S15" s="13">
        <v>8</v>
      </c>
      <c r="T15" s="13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s="18" customFormat="1" ht="18" customHeight="1">
      <c r="A16" s="13">
        <v>8</v>
      </c>
      <c r="B16" s="13">
        <v>52620399</v>
      </c>
      <c r="C16" s="15" t="s">
        <v>45</v>
      </c>
      <c r="D16" s="13">
        <v>63</v>
      </c>
      <c r="E16" s="13">
        <v>57</v>
      </c>
      <c r="F16" s="13">
        <v>60</v>
      </c>
      <c r="G16" s="13">
        <v>52</v>
      </c>
      <c r="H16" s="13">
        <v>6</v>
      </c>
      <c r="I16" s="13">
        <v>13</v>
      </c>
      <c r="J16" s="13">
        <v>35</v>
      </c>
      <c r="K16" s="13">
        <v>2</v>
      </c>
      <c r="L16" s="13">
        <v>3</v>
      </c>
      <c r="M16" s="17">
        <f t="shared" si="0"/>
        <v>93.333333333333329</v>
      </c>
      <c r="N16" s="17">
        <f t="shared" si="1"/>
        <v>88.888888888888886</v>
      </c>
      <c r="O16" s="13">
        <v>6</v>
      </c>
      <c r="P16" s="13">
        <v>38</v>
      </c>
      <c r="Q16" s="13">
        <v>0</v>
      </c>
      <c r="R16" s="13">
        <v>7</v>
      </c>
      <c r="S16" s="13">
        <v>4</v>
      </c>
      <c r="T16" s="1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s="18" customFormat="1" ht="18" customHeight="1">
      <c r="A17" s="13">
        <v>9</v>
      </c>
      <c r="B17" s="13">
        <v>52620301</v>
      </c>
      <c r="C17" s="15" t="s">
        <v>43</v>
      </c>
      <c r="D17" s="13">
        <v>85</v>
      </c>
      <c r="E17" s="13">
        <v>36</v>
      </c>
      <c r="F17" s="13">
        <v>84</v>
      </c>
      <c r="G17" s="13">
        <v>38</v>
      </c>
      <c r="H17" s="13">
        <v>40</v>
      </c>
      <c r="I17" s="13">
        <v>14</v>
      </c>
      <c r="J17" s="13">
        <v>11</v>
      </c>
      <c r="K17" s="13">
        <v>7</v>
      </c>
      <c r="L17" s="13">
        <v>9</v>
      </c>
      <c r="M17" s="17">
        <f t="shared" si="0"/>
        <v>85.714285714285708</v>
      </c>
      <c r="N17" s="17">
        <f t="shared" si="1"/>
        <v>84.705882352941174</v>
      </c>
      <c r="O17" s="13">
        <v>2</v>
      </c>
      <c r="P17" s="13">
        <v>24</v>
      </c>
      <c r="Q17" s="13">
        <v>8</v>
      </c>
      <c r="R17" s="13">
        <v>32</v>
      </c>
      <c r="S17" s="13">
        <v>2</v>
      </c>
      <c r="T17" s="13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s="22" customFormat="1" ht="18" customHeight="1">
      <c r="A18" s="13">
        <v>10</v>
      </c>
      <c r="B18" s="21">
        <v>52510301</v>
      </c>
      <c r="C18" s="15" t="s">
        <v>51</v>
      </c>
      <c r="D18" s="21">
        <v>75</v>
      </c>
      <c r="E18" s="21">
        <v>0</v>
      </c>
      <c r="F18" s="21">
        <v>42</v>
      </c>
      <c r="G18" s="21">
        <v>0</v>
      </c>
      <c r="H18" s="21">
        <v>17</v>
      </c>
      <c r="I18" s="21">
        <v>21</v>
      </c>
      <c r="J18" s="21">
        <v>3</v>
      </c>
      <c r="K18" s="21">
        <v>0</v>
      </c>
      <c r="L18" s="21">
        <v>1</v>
      </c>
      <c r="M18" s="17">
        <f t="shared" si="0"/>
        <v>97.61904761904762</v>
      </c>
      <c r="N18" s="17">
        <f t="shared" si="1"/>
        <v>54.666666666666664</v>
      </c>
      <c r="O18" s="21">
        <v>1</v>
      </c>
      <c r="P18" s="21">
        <v>33</v>
      </c>
      <c r="Q18" s="21">
        <v>1</v>
      </c>
      <c r="R18" s="21">
        <v>5</v>
      </c>
      <c r="S18" s="21">
        <v>1</v>
      </c>
      <c r="T18" s="21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18" customFormat="1" ht="18" customHeight="1">
      <c r="A19" s="13">
        <v>11</v>
      </c>
      <c r="B19" s="13">
        <v>52510206</v>
      </c>
      <c r="C19" s="15" t="s">
        <v>55</v>
      </c>
      <c r="D19" s="13">
        <v>30</v>
      </c>
      <c r="E19" s="13">
        <v>0</v>
      </c>
      <c r="F19" s="13">
        <v>14</v>
      </c>
      <c r="G19" s="13">
        <v>0</v>
      </c>
      <c r="H19" s="13">
        <v>13</v>
      </c>
      <c r="I19" s="13">
        <v>1</v>
      </c>
      <c r="J19" s="13">
        <v>0</v>
      </c>
      <c r="K19" s="13">
        <v>0</v>
      </c>
      <c r="L19" s="13">
        <v>0</v>
      </c>
      <c r="M19" s="17">
        <f t="shared" si="0"/>
        <v>100</v>
      </c>
      <c r="N19" s="17">
        <f t="shared" si="1"/>
        <v>46.666666666666664</v>
      </c>
      <c r="O19" s="13">
        <v>0</v>
      </c>
      <c r="P19" s="13">
        <v>11</v>
      </c>
      <c r="Q19" s="13">
        <v>0</v>
      </c>
      <c r="R19" s="13">
        <v>2</v>
      </c>
      <c r="S19" s="13">
        <v>1</v>
      </c>
      <c r="T19" s="13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s="18" customFormat="1" ht="18" customHeight="1">
      <c r="A20" s="13">
        <v>12</v>
      </c>
      <c r="B20" s="13">
        <v>52510202</v>
      </c>
      <c r="C20" s="15" t="s">
        <v>56</v>
      </c>
      <c r="D20" s="13">
        <v>28</v>
      </c>
      <c r="E20" s="13">
        <v>28</v>
      </c>
      <c r="F20" s="13">
        <v>28</v>
      </c>
      <c r="G20" s="13">
        <v>0</v>
      </c>
      <c r="H20" s="13">
        <v>11</v>
      </c>
      <c r="I20" s="13">
        <v>13</v>
      </c>
      <c r="J20" s="13">
        <v>4</v>
      </c>
      <c r="K20" s="13">
        <v>0</v>
      </c>
      <c r="L20" s="13">
        <v>0</v>
      </c>
      <c r="M20" s="17">
        <f t="shared" si="0"/>
        <v>100</v>
      </c>
      <c r="N20" s="17">
        <f t="shared" si="1"/>
        <v>100</v>
      </c>
      <c r="O20" s="13">
        <v>0</v>
      </c>
      <c r="P20" s="13">
        <v>17</v>
      </c>
      <c r="Q20" s="13">
        <v>1</v>
      </c>
      <c r="R20" s="13">
        <v>9</v>
      </c>
      <c r="S20" s="13">
        <v>0</v>
      </c>
      <c r="T20" s="13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s="18" customFormat="1" ht="18" customHeight="1">
      <c r="A21" s="13">
        <v>13</v>
      </c>
      <c r="B21" s="13">
        <v>52510203</v>
      </c>
      <c r="C21" s="15" t="s">
        <v>54</v>
      </c>
      <c r="D21" s="13">
        <v>33</v>
      </c>
      <c r="E21" s="13">
        <v>1</v>
      </c>
      <c r="F21" s="13">
        <v>15</v>
      </c>
      <c r="G21" s="13">
        <v>0</v>
      </c>
      <c r="H21" s="13">
        <v>3</v>
      </c>
      <c r="I21" s="13">
        <v>10</v>
      </c>
      <c r="J21" s="13">
        <v>2</v>
      </c>
      <c r="K21" s="13">
        <v>0</v>
      </c>
      <c r="L21" s="13">
        <v>0</v>
      </c>
      <c r="M21" s="17">
        <f t="shared" si="0"/>
        <v>100</v>
      </c>
      <c r="N21" s="17">
        <f t="shared" si="1"/>
        <v>45.454545454545453</v>
      </c>
      <c r="O21" s="13">
        <v>0</v>
      </c>
      <c r="P21" s="13">
        <v>11</v>
      </c>
      <c r="Q21" s="13">
        <v>1</v>
      </c>
      <c r="R21" s="13">
        <v>3</v>
      </c>
      <c r="S21" s="13">
        <v>0</v>
      </c>
      <c r="T21" s="13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s="18" customFormat="1" ht="18" customHeight="1">
      <c r="A22" s="13">
        <v>14</v>
      </c>
      <c r="B22" s="13">
        <v>52510201</v>
      </c>
      <c r="C22" s="15" t="s">
        <v>57</v>
      </c>
      <c r="D22" s="13">
        <v>32</v>
      </c>
      <c r="E22" s="13">
        <v>0</v>
      </c>
      <c r="F22" s="13">
        <v>20</v>
      </c>
      <c r="G22" s="13">
        <v>0</v>
      </c>
      <c r="H22" s="13">
        <v>9</v>
      </c>
      <c r="I22" s="13">
        <v>8</v>
      </c>
      <c r="J22" s="13">
        <v>1</v>
      </c>
      <c r="K22" s="13">
        <v>1</v>
      </c>
      <c r="L22" s="13">
        <v>1</v>
      </c>
      <c r="M22" s="17">
        <f t="shared" si="0"/>
        <v>95</v>
      </c>
      <c r="N22" s="17">
        <f t="shared" si="1"/>
        <v>59.375</v>
      </c>
      <c r="O22" s="13">
        <v>0</v>
      </c>
      <c r="P22" s="13">
        <v>11</v>
      </c>
      <c r="Q22" s="13">
        <v>1</v>
      </c>
      <c r="R22" s="13">
        <v>4</v>
      </c>
      <c r="S22" s="13">
        <v>2</v>
      </c>
      <c r="T22" s="13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s="18" customFormat="1" ht="18" customHeight="1">
      <c r="A23" s="13">
        <v>15</v>
      </c>
      <c r="B23" s="13">
        <v>52510205</v>
      </c>
      <c r="C23" s="15" t="s">
        <v>60</v>
      </c>
      <c r="D23" s="13">
        <v>32</v>
      </c>
      <c r="E23" s="13">
        <v>0</v>
      </c>
      <c r="F23" s="13">
        <v>26</v>
      </c>
      <c r="G23" s="13">
        <v>0</v>
      </c>
      <c r="H23" s="13">
        <v>11</v>
      </c>
      <c r="I23" s="13">
        <v>7</v>
      </c>
      <c r="J23" s="13">
        <v>6</v>
      </c>
      <c r="K23" s="13">
        <v>1</v>
      </c>
      <c r="L23" s="13">
        <v>1</v>
      </c>
      <c r="M23" s="17">
        <f t="shared" si="0"/>
        <v>96.15384615384616</v>
      </c>
      <c r="N23" s="17">
        <f t="shared" si="1"/>
        <v>78.125</v>
      </c>
      <c r="O23" s="13">
        <v>0</v>
      </c>
      <c r="P23" s="13">
        <v>21</v>
      </c>
      <c r="Q23" s="13">
        <v>0</v>
      </c>
      <c r="R23" s="13">
        <v>3</v>
      </c>
      <c r="S23" s="13">
        <v>0</v>
      </c>
      <c r="T23" s="1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s="18" customFormat="1" ht="18" customHeight="1">
      <c r="A24" s="13">
        <v>16</v>
      </c>
      <c r="B24" s="13">
        <v>52520122</v>
      </c>
      <c r="C24" s="24" t="s">
        <v>61</v>
      </c>
      <c r="D24" s="13">
        <v>23</v>
      </c>
      <c r="E24" s="13">
        <v>1</v>
      </c>
      <c r="F24" s="13">
        <v>23</v>
      </c>
      <c r="G24" s="13">
        <v>1</v>
      </c>
      <c r="H24" s="13">
        <v>20</v>
      </c>
      <c r="I24" s="13">
        <v>3</v>
      </c>
      <c r="J24" s="13">
        <v>0</v>
      </c>
      <c r="K24" s="13">
        <v>0</v>
      </c>
      <c r="L24" s="13">
        <v>0</v>
      </c>
      <c r="M24" s="17">
        <f t="shared" si="0"/>
        <v>100</v>
      </c>
      <c r="N24" s="17">
        <f t="shared" si="1"/>
        <v>100</v>
      </c>
      <c r="O24" s="13">
        <v>1</v>
      </c>
      <c r="P24" s="13">
        <v>1</v>
      </c>
      <c r="Q24" s="13">
        <v>0</v>
      </c>
      <c r="R24" s="13">
        <v>21</v>
      </c>
      <c r="S24" s="13">
        <v>0</v>
      </c>
      <c r="T24" s="13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s="18" customFormat="1" ht="18" customHeight="1">
      <c r="A25" s="13">
        <v>17</v>
      </c>
      <c r="B25" s="13">
        <v>52840106</v>
      </c>
      <c r="C25" s="15" t="s">
        <v>59</v>
      </c>
      <c r="D25" s="13">
        <v>15</v>
      </c>
      <c r="E25" s="13">
        <v>5</v>
      </c>
      <c r="F25" s="13">
        <v>8</v>
      </c>
      <c r="G25" s="13">
        <v>2</v>
      </c>
      <c r="H25" s="13">
        <v>2</v>
      </c>
      <c r="I25" s="13">
        <v>1</v>
      </c>
      <c r="J25" s="13">
        <v>4</v>
      </c>
      <c r="K25" s="13">
        <v>1</v>
      </c>
      <c r="L25" s="13">
        <v>0</v>
      </c>
      <c r="M25" s="17">
        <f t="shared" si="0"/>
        <v>100</v>
      </c>
      <c r="N25" s="17">
        <f t="shared" si="1"/>
        <v>53.333333333333336</v>
      </c>
      <c r="O25" s="13">
        <v>2</v>
      </c>
      <c r="P25" s="13">
        <v>4</v>
      </c>
      <c r="Q25" s="13">
        <v>0</v>
      </c>
      <c r="R25" s="13">
        <v>1</v>
      </c>
      <c r="S25" s="13">
        <v>0</v>
      </c>
      <c r="T25" s="13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s="18" customFormat="1" ht="18" customHeight="1">
      <c r="A26" s="13">
        <v>18</v>
      </c>
      <c r="B26" s="13">
        <v>52510103</v>
      </c>
      <c r="C26" s="15" t="s">
        <v>46</v>
      </c>
      <c r="D26" s="13">
        <v>76</v>
      </c>
      <c r="E26" s="13">
        <v>4</v>
      </c>
      <c r="F26" s="13">
        <v>76</v>
      </c>
      <c r="G26" s="13">
        <v>4</v>
      </c>
      <c r="H26" s="13">
        <v>42</v>
      </c>
      <c r="I26" s="13">
        <v>19</v>
      </c>
      <c r="J26" s="13">
        <v>5</v>
      </c>
      <c r="K26" s="13">
        <v>2</v>
      </c>
      <c r="L26" s="13">
        <v>7</v>
      </c>
      <c r="M26" s="17">
        <f t="shared" si="0"/>
        <v>89.473684210526315</v>
      </c>
      <c r="N26" s="17">
        <f t="shared" si="1"/>
        <v>89.473684210526315</v>
      </c>
      <c r="O26" s="13">
        <v>4</v>
      </c>
      <c r="P26" s="13">
        <v>54</v>
      </c>
      <c r="Q26" s="13">
        <v>1</v>
      </c>
      <c r="R26" s="13">
        <v>1</v>
      </c>
      <c r="S26" s="13">
        <v>4</v>
      </c>
      <c r="T26" s="13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s="18" customFormat="1" ht="18" customHeight="1">
      <c r="A27" s="13">
        <v>19</v>
      </c>
      <c r="B27" s="13">
        <v>52480201</v>
      </c>
      <c r="C27" s="15" t="s">
        <v>42</v>
      </c>
      <c r="D27" s="13">
        <v>49</v>
      </c>
      <c r="E27" s="13">
        <v>19</v>
      </c>
      <c r="F27" s="13">
        <v>43</v>
      </c>
      <c r="G27" s="13">
        <v>16</v>
      </c>
      <c r="H27" s="13">
        <v>19</v>
      </c>
      <c r="I27" s="13">
        <v>13</v>
      </c>
      <c r="J27" s="13">
        <v>8</v>
      </c>
      <c r="K27" s="13">
        <v>1</v>
      </c>
      <c r="L27" s="13">
        <v>2</v>
      </c>
      <c r="M27" s="17">
        <f t="shared" si="0"/>
        <v>95.348837209302332</v>
      </c>
      <c r="N27" s="17">
        <f t="shared" si="1"/>
        <v>83.673469387755105</v>
      </c>
      <c r="O27" s="13">
        <v>2</v>
      </c>
      <c r="P27" s="13">
        <v>22</v>
      </c>
      <c r="Q27" s="13">
        <v>4</v>
      </c>
      <c r="R27" s="13">
        <v>12</v>
      </c>
      <c r="S27" s="13">
        <v>0</v>
      </c>
      <c r="T27" s="13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s="18" customFormat="1" ht="18" customHeight="1">
      <c r="A28" s="13">
        <v>20</v>
      </c>
      <c r="B28" s="13">
        <v>52340405</v>
      </c>
      <c r="C28" s="15" t="s">
        <v>63</v>
      </c>
      <c r="D28" s="13">
        <v>47</v>
      </c>
      <c r="E28" s="13">
        <v>39</v>
      </c>
      <c r="F28" s="13">
        <v>27</v>
      </c>
      <c r="G28" s="13">
        <v>22</v>
      </c>
      <c r="H28" s="13">
        <v>2</v>
      </c>
      <c r="I28" s="13">
        <v>10</v>
      </c>
      <c r="J28" s="13">
        <v>11</v>
      </c>
      <c r="K28" s="13">
        <v>0</v>
      </c>
      <c r="L28" s="13">
        <v>4</v>
      </c>
      <c r="M28" s="17">
        <f t="shared" si="0"/>
        <v>85.18518518518519</v>
      </c>
      <c r="N28" s="17">
        <f t="shared" si="1"/>
        <v>48.936170212765958</v>
      </c>
      <c r="O28" s="13">
        <v>3</v>
      </c>
      <c r="P28" s="13">
        <v>16</v>
      </c>
      <c r="Q28" s="13">
        <v>0</v>
      </c>
      <c r="R28" s="13">
        <v>4</v>
      </c>
      <c r="S28" s="13">
        <v>0</v>
      </c>
      <c r="T28" s="1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s="18" customFormat="1" ht="18" customHeight="1">
      <c r="A29" s="13">
        <v>21</v>
      </c>
      <c r="B29" s="13">
        <v>52540101</v>
      </c>
      <c r="C29" s="15" t="s">
        <v>49</v>
      </c>
      <c r="D29" s="13">
        <v>223</v>
      </c>
      <c r="E29" s="13">
        <v>182</v>
      </c>
      <c r="F29" s="13">
        <v>132</v>
      </c>
      <c r="G29" s="13">
        <v>111</v>
      </c>
      <c r="H29" s="13">
        <v>28</v>
      </c>
      <c r="I29" s="13">
        <v>22</v>
      </c>
      <c r="J29" s="13">
        <v>69</v>
      </c>
      <c r="K29" s="13">
        <v>2</v>
      </c>
      <c r="L29" s="13">
        <v>8</v>
      </c>
      <c r="M29" s="17">
        <f t="shared" si="0"/>
        <v>91.666666666666657</v>
      </c>
      <c r="N29" s="17">
        <f t="shared" si="1"/>
        <v>54.260089686098652</v>
      </c>
      <c r="O29" s="13">
        <v>6</v>
      </c>
      <c r="P29" s="13">
        <v>90</v>
      </c>
      <c r="Q29" s="13">
        <v>3</v>
      </c>
      <c r="R29" s="13">
        <v>20</v>
      </c>
      <c r="S29" s="13">
        <v>2</v>
      </c>
      <c r="T29" s="1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s="18" customFormat="1" ht="18" customHeight="1">
      <c r="A30" s="13">
        <v>22</v>
      </c>
      <c r="B30" s="13">
        <v>52540105</v>
      </c>
      <c r="C30" s="24" t="s">
        <v>47</v>
      </c>
      <c r="D30" s="13">
        <v>76</v>
      </c>
      <c r="E30" s="13">
        <v>60</v>
      </c>
      <c r="F30" s="13">
        <v>50</v>
      </c>
      <c r="G30" s="13">
        <v>41</v>
      </c>
      <c r="H30" s="13">
        <v>17</v>
      </c>
      <c r="I30" s="13">
        <v>13</v>
      </c>
      <c r="J30" s="13">
        <v>17</v>
      </c>
      <c r="K30" s="13">
        <v>1</v>
      </c>
      <c r="L30" s="13">
        <v>2</v>
      </c>
      <c r="M30" s="17">
        <f t="shared" si="0"/>
        <v>96</v>
      </c>
      <c r="N30" s="17">
        <f t="shared" si="1"/>
        <v>63.157894736842103</v>
      </c>
      <c r="O30" s="13">
        <v>0</v>
      </c>
      <c r="P30" s="13">
        <v>32</v>
      </c>
      <c r="Q30" s="13">
        <v>0</v>
      </c>
      <c r="R30" s="13">
        <v>13</v>
      </c>
      <c r="S30" s="13">
        <v>2</v>
      </c>
      <c r="T30" s="13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s="18" customFormat="1" ht="18" customHeight="1">
      <c r="A31" s="13">
        <v>23</v>
      </c>
      <c r="B31" s="13">
        <v>52540104</v>
      </c>
      <c r="C31" s="15" t="s">
        <v>50</v>
      </c>
      <c r="D31" s="13">
        <v>44</v>
      </c>
      <c r="E31" s="13">
        <v>42</v>
      </c>
      <c r="F31" s="13">
        <v>24</v>
      </c>
      <c r="G31" s="13">
        <v>23</v>
      </c>
      <c r="H31" s="13">
        <v>6</v>
      </c>
      <c r="I31" s="13">
        <v>4</v>
      </c>
      <c r="J31" s="13">
        <v>10</v>
      </c>
      <c r="K31" s="13">
        <v>0</v>
      </c>
      <c r="L31" s="13">
        <v>4</v>
      </c>
      <c r="M31" s="17">
        <f t="shared" si="0"/>
        <v>83.333333333333343</v>
      </c>
      <c r="N31" s="17">
        <f t="shared" si="1"/>
        <v>45.454545454545453</v>
      </c>
      <c r="O31" s="13">
        <v>0</v>
      </c>
      <c r="P31" s="13">
        <v>15</v>
      </c>
      <c r="Q31" s="13">
        <v>1</v>
      </c>
      <c r="R31" s="13">
        <v>4</v>
      </c>
      <c r="S31" s="13">
        <v>0</v>
      </c>
      <c r="T31" s="1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s="18" customFormat="1" ht="18" customHeight="1">
      <c r="A32" s="13">
        <v>24</v>
      </c>
      <c r="B32" s="13">
        <v>52510401</v>
      </c>
      <c r="C32" s="15" t="s">
        <v>48</v>
      </c>
      <c r="D32" s="13">
        <v>58</v>
      </c>
      <c r="E32" s="13">
        <v>40</v>
      </c>
      <c r="F32" s="13">
        <v>31</v>
      </c>
      <c r="G32" s="13">
        <v>22</v>
      </c>
      <c r="H32" s="25">
        <v>12</v>
      </c>
      <c r="I32" s="25">
        <v>11</v>
      </c>
      <c r="J32" s="25">
        <v>6</v>
      </c>
      <c r="K32" s="13">
        <v>0</v>
      </c>
      <c r="L32" s="13">
        <v>2</v>
      </c>
      <c r="M32" s="17">
        <f t="shared" si="0"/>
        <v>93.548387096774192</v>
      </c>
      <c r="N32" s="17">
        <f t="shared" si="1"/>
        <v>50</v>
      </c>
      <c r="O32" s="25">
        <v>5</v>
      </c>
      <c r="P32" s="25">
        <v>16</v>
      </c>
      <c r="Q32" s="13">
        <v>1</v>
      </c>
      <c r="R32" s="25">
        <v>7</v>
      </c>
      <c r="S32" s="13">
        <v>0</v>
      </c>
      <c r="T32" s="1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s="18" customFormat="1" ht="18" customHeight="1">
      <c r="A33" s="13">
        <v>25</v>
      </c>
      <c r="B33" s="13">
        <v>52510406</v>
      </c>
      <c r="C33" s="15" t="s">
        <v>52</v>
      </c>
      <c r="D33" s="13">
        <v>104</v>
      </c>
      <c r="E33" s="13">
        <v>80</v>
      </c>
      <c r="F33" s="13">
        <v>99</v>
      </c>
      <c r="G33" s="13">
        <v>71</v>
      </c>
      <c r="H33" s="13">
        <v>14</v>
      </c>
      <c r="I33" s="13">
        <v>21</v>
      </c>
      <c r="J33" s="13">
        <v>52</v>
      </c>
      <c r="K33" s="13">
        <v>2</v>
      </c>
      <c r="L33" s="13">
        <v>9</v>
      </c>
      <c r="M33" s="17">
        <f t="shared" si="0"/>
        <v>89.898989898989896</v>
      </c>
      <c r="N33" s="17">
        <f t="shared" si="1"/>
        <v>85.576923076923066</v>
      </c>
      <c r="O33" s="13">
        <v>13</v>
      </c>
      <c r="P33" s="13">
        <v>52</v>
      </c>
      <c r="Q33" s="13">
        <v>1</v>
      </c>
      <c r="R33" s="13">
        <v>15</v>
      </c>
      <c r="S33" s="13">
        <v>7</v>
      </c>
      <c r="T33" s="13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s="18" customFormat="1" ht="18" customHeight="1">
      <c r="A34" s="13">
        <v>26</v>
      </c>
      <c r="B34" s="13">
        <v>52420201</v>
      </c>
      <c r="C34" s="15" t="s">
        <v>53</v>
      </c>
      <c r="D34" s="13">
        <v>96</v>
      </c>
      <c r="E34" s="13">
        <v>69</v>
      </c>
      <c r="F34" s="13">
        <v>82</v>
      </c>
      <c r="G34" s="13">
        <v>56</v>
      </c>
      <c r="H34" s="13">
        <v>13</v>
      </c>
      <c r="I34" s="13">
        <v>30</v>
      </c>
      <c r="J34" s="13">
        <v>30</v>
      </c>
      <c r="K34" s="13">
        <v>2</v>
      </c>
      <c r="L34" s="13">
        <v>7</v>
      </c>
      <c r="M34" s="17">
        <f t="shared" si="0"/>
        <v>91.463414634146346</v>
      </c>
      <c r="N34" s="17">
        <f t="shared" si="1"/>
        <v>78.125</v>
      </c>
      <c r="O34" s="13">
        <v>9</v>
      </c>
      <c r="P34" s="13">
        <v>48</v>
      </c>
      <c r="Q34" s="13">
        <v>3</v>
      </c>
      <c r="R34" s="13">
        <v>9</v>
      </c>
      <c r="S34" s="13">
        <v>4</v>
      </c>
      <c r="T34" s="1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s="18" customFormat="1" ht="18" customHeight="1">
      <c r="A35" s="13">
        <v>27</v>
      </c>
      <c r="B35" s="13">
        <v>52620305</v>
      </c>
      <c r="C35" s="15" t="s">
        <v>44</v>
      </c>
      <c r="D35" s="13">
        <v>27</v>
      </c>
      <c r="E35" s="13">
        <v>18</v>
      </c>
      <c r="F35" s="13">
        <v>27</v>
      </c>
      <c r="G35" s="13">
        <v>18</v>
      </c>
      <c r="H35" s="13">
        <v>3</v>
      </c>
      <c r="I35" s="13">
        <v>6</v>
      </c>
      <c r="J35" s="13">
        <v>12</v>
      </c>
      <c r="K35" s="13">
        <v>0</v>
      </c>
      <c r="L35" s="13">
        <v>6</v>
      </c>
      <c r="M35" s="17">
        <f t="shared" si="0"/>
        <v>77.777777777777786</v>
      </c>
      <c r="N35" s="17">
        <f t="shared" si="1"/>
        <v>77.777777777777786</v>
      </c>
      <c r="O35" s="13">
        <v>1</v>
      </c>
      <c r="P35" s="13">
        <v>15</v>
      </c>
      <c r="Q35" s="13">
        <v>4</v>
      </c>
      <c r="R35" s="13">
        <v>1</v>
      </c>
      <c r="S35" s="13">
        <v>0</v>
      </c>
      <c r="T35" s="13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s="19" customFormat="1" ht="18" customHeight="1">
      <c r="C36" s="26"/>
    </row>
    <row r="37" spans="1:55" ht="15" customHeight="1">
      <c r="N37" s="31" t="s">
        <v>70</v>
      </c>
      <c r="O37" s="31"/>
      <c r="P37" s="31"/>
      <c r="Q37" s="31"/>
      <c r="R37" s="31"/>
      <c r="S37" s="31"/>
      <c r="T37" s="31"/>
    </row>
    <row r="38" spans="1:55">
      <c r="Q38" s="28" t="s">
        <v>71</v>
      </c>
    </row>
    <row r="39" spans="1:55">
      <c r="Q39" s="29" t="s">
        <v>72</v>
      </c>
    </row>
  </sheetData>
  <sortState ref="A11:BD37">
    <sortCondition ref="A11:A37"/>
  </sortState>
  <mergeCells count="25">
    <mergeCell ref="M5:M7"/>
    <mergeCell ref="N5:N7"/>
    <mergeCell ref="A2:E2"/>
    <mergeCell ref="A5:A7"/>
    <mergeCell ref="B5:B7"/>
    <mergeCell ref="C5:C7"/>
    <mergeCell ref="D5:E5"/>
    <mergeCell ref="D6:D7"/>
    <mergeCell ref="E6:E7"/>
    <mergeCell ref="N37:T37"/>
    <mergeCell ref="F5:G5"/>
    <mergeCell ref="F6:F7"/>
    <mergeCell ref="G6:G7"/>
    <mergeCell ref="A3:E3"/>
    <mergeCell ref="L6:L7"/>
    <mergeCell ref="K6:K7"/>
    <mergeCell ref="H6:J6"/>
    <mergeCell ref="H5:L5"/>
    <mergeCell ref="T5:T7"/>
    <mergeCell ref="S6:S7"/>
    <mergeCell ref="O5:S5"/>
    <mergeCell ref="O6:O7"/>
    <mergeCell ref="P6:P7"/>
    <mergeCell ref="Q6:Q7"/>
    <mergeCell ref="R6:R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2018-12-20T22:18:09Z</cp:lastPrinted>
  <dcterms:created xsi:type="dcterms:W3CDTF">2018-11-27T00:23:04Z</dcterms:created>
  <dcterms:modified xsi:type="dcterms:W3CDTF">2019-01-02T09:01:11Z</dcterms:modified>
</cp:coreProperties>
</file>